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6" windowHeight="798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D9" i="1" l="1"/>
  <c r="B5" i="1" l="1"/>
</calcChain>
</file>

<file path=xl/sharedStrings.xml><?xml version="1.0" encoding="utf-8"?>
<sst xmlns="http://schemas.openxmlformats.org/spreadsheetml/2006/main" count="17" uniqueCount="16">
  <si>
    <t>Prestazioni che compongono l'offerta</t>
  </si>
  <si>
    <t>FIRMA</t>
  </si>
  <si>
    <t xml:space="preserve">Luogo e data: </t>
  </si>
  <si>
    <t>………………………………………………………………..</t>
  </si>
  <si>
    <t>Importo complessivo</t>
  </si>
  <si>
    <t>Prezzo complessivo Offerto</t>
  </si>
  <si>
    <t xml:space="preserve">Il sottoscritto: 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.............................................................................................................................................................................................
nato a: .......................................................................... il: ........./......./.................................................................
domiciliato per la carica presso la sede societaria, nella sua qualità di: ...........................................................................................................................................................
e legale rappresentante dell’Impresa: ...............................................................................................
con sede legale in:  ......................................................................................................................................................Via/Piazza: .................................................................................................... C.A.P. ................................................................
Telefono:...............................................; PEC:..............................................................................................................................
codice fiscale: ........................................................ Partita I.V.A.: .......................................................................................................
</t>
  </si>
  <si>
    <t xml:space="preserve">Importo a Base d'asta  </t>
  </si>
  <si>
    <t>Fornitura di nr. 6 (sei) LLRF (Low Level Radio Frequency) per LINAC da destinare al sincrotrone della Fondazione CNAO di Pavia nell’ambito del Progetto INSpIRIT, comprensiva di installazione, collaudo e assistenza.</t>
  </si>
  <si>
    <r>
      <t xml:space="preserve">• non è ammessa offerta pari o superiore alla base d’asta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arrotondamento; 
• </t>
    </r>
    <r>
      <rPr>
        <b/>
        <sz val="11"/>
        <color theme="1"/>
        <rFont val="Calibri"/>
        <family val="2"/>
        <scheme val="minor"/>
      </rPr>
      <t>la presente offerta è irrevocabile e impegnativa per 180 giorni dal termine ultimo per la presentazione dell’offerta</t>
    </r>
  </si>
  <si>
    <t xml:space="preserve">oneri della sicurezza interferenziali non soggetti a ribasso d'asta </t>
  </si>
  <si>
    <t>Inserire la % di sconto offerto</t>
  </si>
  <si>
    <t>N.B. Lo schema di offerta economica deve essere compilato, in ogni sua parte (tutte le celle di colore verde), stampato e firmato dal Legale Rappresentate o procuratore minuto dei relativi poteri, e dovrà essere allegata copia del documento di indentà del sottoscrittore</t>
  </si>
  <si>
    <t>Indicare OBBLIGATORIAMENTE i Costi Aziendali (in Euro) propri relativi alla salute ed alla Sicurezza sui luoghi di lavoro (da intendersi compresi nel prezzo complessivo offerto)</t>
  </si>
  <si>
    <t>Indicare OBBLIGATORIAMENTE il Costo (in Euro) del personale (da intendersi compresi nel prezzo complessivo offerto)</t>
  </si>
  <si>
    <r>
      <t>OFFERTA ECONOMICA - Procedura Aperta per l'affidamento della fornitura di nr. 6 (sei) LLRF (Low Level Radio Frequency) per LINAC da destinare al sincrotrone della Fondazione CNAO di Pavia nell’ambito del Progetto INSpIRIT, comprensiva di installazione, collaudo e assistenza. C</t>
    </r>
    <r>
      <rPr>
        <b/>
        <sz val="14"/>
        <rFont val="Calibri"/>
        <family val="2"/>
        <scheme val="minor"/>
      </rPr>
      <t>IG: 8571948344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</si>
</sst>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3" fillId="0" borderId="1" xfId="0" applyFont="1" applyBorder="1" applyAlignment="1" applyProtection="1">
      <alignment vertical="center"/>
    </xf>
    <xf numFmtId="9" fontId="0" fillId="0" borderId="0" xfId="0" applyNumberFormat="1" applyProtection="1"/>
    <xf numFmtId="0" fontId="1" fillId="2" borderId="4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center" vertical="center"/>
    </xf>
    <xf numFmtId="9" fontId="2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4" fontId="0" fillId="0" borderId="5" xfId="0" applyNumberForma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1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4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wrapText="1"/>
    </xf>
    <xf numFmtId="0" fontId="0" fillId="0" borderId="5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8" fillId="0" borderId="5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85" zoomScaleNormal="85" workbookViewId="0">
      <selection activeCell="D11" sqref="D11"/>
    </sheetView>
  </sheetViews>
  <sheetFormatPr defaultColWidth="8.88671875" defaultRowHeight="14.4" x14ac:dyDescent="0.3"/>
  <cols>
    <col min="1" max="1" width="61.33203125" style="1" customWidth="1"/>
    <col min="2" max="2" width="26.21875" style="1" customWidth="1"/>
    <col min="3" max="3" width="49" style="1" customWidth="1"/>
    <col min="4" max="4" width="36.5546875" style="1" customWidth="1"/>
    <col min="5" max="5" width="21.6640625" style="1" customWidth="1"/>
    <col min="6" max="6" width="31.44140625" style="1" bestFit="1" customWidth="1"/>
    <col min="7" max="7" width="18.6640625" style="1" customWidth="1"/>
    <col min="8" max="8" width="20.5546875" style="1" bestFit="1" customWidth="1"/>
    <col min="9" max="16384" width="8.88671875" style="1"/>
  </cols>
  <sheetData>
    <row r="1" spans="1:7" ht="52.8" customHeight="1" thickBot="1" x14ac:dyDescent="0.35">
      <c r="A1" s="22" t="s">
        <v>15</v>
      </c>
      <c r="B1" s="23"/>
      <c r="C1" s="23"/>
      <c r="D1" s="24"/>
    </row>
    <row r="2" spans="1:7" ht="156.6" customHeight="1" thickBot="1" x14ac:dyDescent="0.35">
      <c r="A2" s="29" t="s">
        <v>6</v>
      </c>
      <c r="B2" s="30"/>
      <c r="C2" s="30"/>
      <c r="D2" s="31"/>
    </row>
    <row r="3" spans="1:7" ht="62.4" customHeight="1" thickBot="1" x14ac:dyDescent="0.35">
      <c r="A3" s="26" t="s">
        <v>9</v>
      </c>
      <c r="B3" s="27"/>
      <c r="C3" s="27"/>
      <c r="D3" s="28"/>
    </row>
    <row r="4" spans="1:7" ht="16.8" customHeight="1" thickBot="1" x14ac:dyDescent="0.35">
      <c r="C4" s="19"/>
      <c r="D4" s="19"/>
    </row>
    <row r="5" spans="1:7" ht="24" customHeight="1" thickBot="1" x14ac:dyDescent="0.35">
      <c r="A5" s="2" t="s">
        <v>4</v>
      </c>
      <c r="B5" s="17">
        <f>B6+B7</f>
        <v>350000</v>
      </c>
      <c r="D5" s="14"/>
      <c r="F5" s="3"/>
      <c r="G5" s="3"/>
    </row>
    <row r="6" spans="1:7" ht="24.6" customHeight="1" thickBot="1" x14ac:dyDescent="0.35">
      <c r="A6" s="16" t="s">
        <v>10</v>
      </c>
      <c r="B6" s="18">
        <v>0</v>
      </c>
      <c r="D6" s="14"/>
      <c r="F6" s="3"/>
      <c r="G6" s="3"/>
    </row>
    <row r="7" spans="1:7" ht="25.8" customHeight="1" thickBot="1" x14ac:dyDescent="0.35">
      <c r="A7" s="15" t="s">
        <v>7</v>
      </c>
      <c r="B7" s="17">
        <v>350000</v>
      </c>
      <c r="D7" s="14"/>
      <c r="F7" s="3"/>
      <c r="G7" s="3"/>
    </row>
    <row r="8" spans="1:7" ht="33.6" customHeight="1" thickBot="1" x14ac:dyDescent="0.35">
      <c r="A8" s="4" t="s">
        <v>0</v>
      </c>
      <c r="B8" s="5"/>
      <c r="C8" s="6" t="s">
        <v>11</v>
      </c>
      <c r="D8" s="12" t="s">
        <v>5</v>
      </c>
      <c r="F8" s="7"/>
    </row>
    <row r="9" spans="1:7" ht="73.8" customHeight="1" thickBot="1" x14ac:dyDescent="0.35">
      <c r="A9" s="8" t="s">
        <v>8</v>
      </c>
      <c r="B9" s="9">
        <f>B7</f>
        <v>350000</v>
      </c>
      <c r="C9" s="13">
        <v>0</v>
      </c>
      <c r="D9" s="20">
        <f>IF(OR(C9="",D11="",D12=""),"Quotare tutti i campi",B9-(B9*C9))</f>
        <v>350000</v>
      </c>
    </row>
    <row r="10" spans="1:7" ht="15" customHeight="1" thickBot="1" x14ac:dyDescent="0.35"/>
    <row r="11" spans="1:7" ht="29.4" customHeight="1" thickBot="1" x14ac:dyDescent="0.35">
      <c r="A11" s="32" t="s">
        <v>13</v>
      </c>
      <c r="B11" s="33"/>
      <c r="C11" s="34"/>
      <c r="D11" s="21">
        <v>0</v>
      </c>
    </row>
    <row r="12" spans="1:7" ht="29.4" customHeight="1" thickBot="1" x14ac:dyDescent="0.35">
      <c r="A12" s="32" t="s">
        <v>14</v>
      </c>
      <c r="B12" s="33"/>
      <c r="C12" s="34"/>
      <c r="D12" s="21">
        <v>0</v>
      </c>
    </row>
    <row r="14" spans="1:7" ht="30.6" customHeight="1" x14ac:dyDescent="0.3">
      <c r="A14" s="25" t="s">
        <v>12</v>
      </c>
      <c r="B14" s="25"/>
      <c r="C14" s="25"/>
      <c r="D14" s="25"/>
    </row>
    <row r="16" spans="1:7" ht="19.8" x14ac:dyDescent="0.4">
      <c r="A16" s="10" t="s">
        <v>2</v>
      </c>
      <c r="D16" s="11" t="s">
        <v>1</v>
      </c>
    </row>
    <row r="19" spans="1:4" x14ac:dyDescent="0.3">
      <c r="A19" s="1" t="s">
        <v>3</v>
      </c>
      <c r="D19" s="1" t="s">
        <v>3</v>
      </c>
    </row>
  </sheetData>
  <sheetProtection algorithmName="SHA-512" hashValue="pVm7Sh+hAVing99XRLTDhzfu93DJFCOEJ4JC6AvAcGH2Y+9x8TcHwIr1C9r8HO+N+rVG4a3FvZquWz4shg/esw==" saltValue="rv/Gsd7ew7WPuEWQTPFqIg==" spinCount="100000" sheet="1" objects="1" scenarios="1" selectLockedCells="1"/>
  <mergeCells count="6">
    <mergeCell ref="A1:D1"/>
    <mergeCell ref="A14:D14"/>
    <mergeCell ref="A3:D3"/>
    <mergeCell ref="A2:D2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